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showInkAnnotation="0" codeName="DieseArbeitsmappe" defaultThemeVersion="124226"/>
  <xr:revisionPtr revIDLastSave="0" documentId="8_{FAF00BCE-AFF7-4C30-ABAA-3B0B05534156}" xr6:coauthVersionLast="31" xr6:coauthVersionMax="31" xr10:uidLastSave="{00000000-0000-0000-0000-000000000000}"/>
  <workbookProtection workbookAlgorithmName="SHA-512" workbookHashValue="+DlUWeFgoX+3M4nJrwVi2LFL6NPHrOGkJ1G9J+rdgFYeUvgUneeTbbG6ZAvAm795cDAp48xK0DchuiRlI6TW6Q==" workbookSaltValue="+HFYBO7BautB6BZNl7uurw==" workbookSpinCount="100000" lockStructure="1"/>
  <bookViews>
    <workbookView xWindow="0" yWindow="0" windowWidth="23040" windowHeight="9075" tabRatio="603" xr2:uid="{00000000-000D-0000-FFFF-FFFF00000000}"/>
  </bookViews>
  <sheets>
    <sheet name="Rechner" sheetId="5" r:id="rId1"/>
    <sheet name="Datenblatt" sheetId="2" state="hidden" r:id="rId2"/>
    <sheet name="Berechnung" sheetId="3" state="hidden" r:id="rId3"/>
  </sheets>
  <definedNames>
    <definedName name="Name">#REF!</definedName>
  </definedNames>
  <calcPr calcId="179017"/>
</workbook>
</file>

<file path=xl/calcChain.xml><?xml version="1.0" encoding="utf-8"?>
<calcChain xmlns="http://schemas.openxmlformats.org/spreadsheetml/2006/main">
  <c r="B4" i="3" l="1"/>
  <c r="A4" i="3"/>
  <c r="D19" i="5"/>
  <c r="B10" i="3" l="1"/>
  <c r="C4" i="3" l="1"/>
  <c r="A10" i="3" l="1"/>
  <c r="D10" i="3" s="1"/>
  <c r="D13" i="3" s="1"/>
  <c r="D3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15" authorId="0" shapeId="0" xr:uid="{0918B714-01D1-40C3-AA24-330972643C06}">
      <text>
        <r>
          <rPr>
            <sz val="9"/>
            <color indexed="81"/>
            <rFont val="DB Office"/>
            <family val="2"/>
          </rPr>
          <t>Der Lernort bzw. Ort des Praxiseinsatzes entspricht grundsätzlich der Angabe zur ersten Tätigkeitsstätte, die wir Ihnen in einem Anschreiben zum Ausbildungs- und Studienvertrag mitgeteilt haben.</t>
        </r>
      </text>
    </comment>
    <comment ref="D17" authorId="0" shapeId="0" xr:uid="{0112A7CD-9D97-49A4-8558-F9B036B3E23B}">
      <text>
        <r>
          <rPr>
            <sz val="9"/>
            <color indexed="81"/>
            <rFont val="DB Office"/>
            <family val="2"/>
          </rPr>
          <t>Bitte tragen Sie hier die Zeit ein, die Sie benötigen, um vom bisherigen Wohnort zu Ihrer ersten Tätigkeitsstätte (gem. dem Schreiben zu Ihrem Ausbildungsvertrag) und wieder zurück bei Nutzung öffentlicher Verkehrsmittel zu kommen. Nutzen Sie zur Berechnung der Pendelzeit die DB Reiseauskunft im Internet. Berechnen Sie den Hin- und Rückweg zu realistischen Zeiten (z.B.: Ankunft am Ausbildungsort um 8:00 Uhr; Rückweg vom Ausbildungsort ab 15.00 Uhr)</t>
        </r>
      </text>
    </comment>
    <comment ref="D26" authorId="0" shapeId="0" xr:uid="{B48422E6-6176-42DD-A44D-2AD026960F2D}">
      <text>
        <r>
          <rPr>
            <sz val="9"/>
            <color indexed="81"/>
            <rFont val="Tahoma"/>
            <family val="2"/>
          </rPr>
          <t>Bitte tragen sie hier die Höhe Ihrer monatlichen Nettokaltmiete ein. Diese finden Sie in Ihrem Mietvertrag.</t>
        </r>
      </text>
    </comment>
    <comment ref="D28" authorId="0" shapeId="0" xr:uid="{02DEEDB3-0C14-4DD4-B8F1-41F5132A1647}">
      <text>
        <r>
          <rPr>
            <sz val="9"/>
            <color indexed="81"/>
            <rFont val="DB Office"/>
            <family val="2"/>
          </rPr>
          <t>Bitte tragen Sie hier Ihre monatliche Ausbildungs- bzw. Studienvergütung (brutto) ein. Diese finden Sie in Ihrer Abrechnung oder erfragen Sie den Betrag bei Ihrem Nachwuchskräfte-Gesamtkoordinator. Der Mindesteigenanteil von 10% der Ausbildung- bzw. Studienvergütung wird in der Berechnung berücksichtigt.</t>
        </r>
      </text>
    </comment>
  </commentList>
</comments>
</file>

<file path=xl/sharedStrings.xml><?xml version="1.0" encoding="utf-8"?>
<sst xmlns="http://schemas.openxmlformats.org/spreadsheetml/2006/main" count="32" uniqueCount="30">
  <si>
    <t>Mietkostenzuschuss Rechner</t>
  </si>
  <si>
    <t>Name:</t>
  </si>
  <si>
    <t>Nettokaltmiete</t>
  </si>
  <si>
    <t>Ausbildungs- / Studienvergütung</t>
  </si>
  <si>
    <t>Mindesteigenanteil der monatlichen Nettomiete:</t>
  </si>
  <si>
    <t>Mindesteigenanteil der Nettomiete</t>
  </si>
  <si>
    <t>Mietkostenzuschuss des Mindesteinanteils</t>
  </si>
  <si>
    <t>Mietkostenzuschuss</t>
  </si>
  <si>
    <t>Minuten</t>
  </si>
  <si>
    <t>Prozent</t>
  </si>
  <si>
    <t>maximale Höhe des Mietkostenzuschusses</t>
  </si>
  <si>
    <t>Euro</t>
  </si>
  <si>
    <t>max. Mietkostenzuschuss</t>
  </si>
  <si>
    <t>Mietkostenzuschuss in %</t>
  </si>
  <si>
    <t>Zuschuss wenn nicht höher als max. Mietkostenzuschuss</t>
  </si>
  <si>
    <t>Pendelzeit zumutbar</t>
  </si>
  <si>
    <t>Mindesteigenanteil der monatlichen Nettomiete</t>
  </si>
  <si>
    <t>Wohnort:</t>
  </si>
  <si>
    <t>Pendelzeit / Minuten:</t>
  </si>
  <si>
    <t>Nettokaltmiete:</t>
  </si>
  <si>
    <t>Ausbildungs- / Studienvergütung:</t>
  </si>
  <si>
    <t>Voraussichtlicher Mietkostenzuschuss:</t>
  </si>
  <si>
    <t>für Mietkostenzuschuss gemäß NachwuchskräfteTV</t>
  </si>
  <si>
    <t>Lernort / Ort des Praxiseinsatzes / Hochschulort:</t>
  </si>
  <si>
    <t>Persönliche Angaben und Zumutbarkeit der Pendelzeit</t>
  </si>
  <si>
    <t>Maximal zumutbare Pendelzeit [min]</t>
  </si>
  <si>
    <t>Mindesteigenanteil aus der Ausbildungs-/Studienvergütung</t>
  </si>
  <si>
    <t>den Mindesteigenanteil übersteigender Betrag der Nettokaltmiete</t>
  </si>
  <si>
    <t>Berechnung Mietkostenzuschuss</t>
  </si>
  <si>
    <t>Der Mietkostenzuschuss Rechner ist eine Orientierungshilfe für Ihren Antrag auf einen Mietkostenzuschuss gemäß NachwuchskräfteTV. Hiermit können Sie prüfen, ob Ihnen ein Mietkostenzuschuss zustehen könnte. Es entsteht aus den hier ermittelten Werten kein verbindlicher Anspruch! Ein Anspruch auf Mietkostenzuschuss besteht nur bei Erfüllung aller tariflichen Voraussetzungen. Gerne können Sie einen Ausdruck der berechneten Werte zum Gespräch bei Ihrem Nachwuchskräfte-Gesamtkoordinator mitnehmen.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</si>
</sst>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0.00\ &quot;€&quot;;\-#,##0.00\ &quot;€&quot;"/>
    <numFmt numFmtId="44" formatCode="_-* #,##0.00\ &quot;€&quot;_-;\-* #,##0.00\ &quot;€&quot;_-;_-* &quot;-&quot;??\ &quot;€&quot;_-;_-@_-"/>
    <numFmt numFmtId="164" formatCode="_-* #,##0.00\ &quot;€&quot;_-;\-* #,##0.00\ &quot;€&quot;_-;_-* &quot;-&quot;??\ &quot;€&quot;_-;_-@_-\ &quot;Brutto&quot;"/>
    <numFmt numFmtId="165" formatCode="#,##0.00\ &quot;€&quot;\ &quot;Brutto&quot;;[Red]\-#,##0.00\ &quot;€&quot;\ &quot;Brutto&quot;"/>
  </numFmts>
  <fonts count="11" x14ac:knownFonts="1">
    <font>
      <sz val="11"/>
      <color theme="1"/>
      <name val="Calibri"/>
      <family val="2"/>
      <scheme val="minor"/>
    </font>
    <font>
      <sz val="11"/>
      <color theme="1"/>
      <name val="Calibri"/>
      <family val="2"/>
      <scheme val="minor"/>
    </font>
    <font>
      <sz val="26"/>
      <color theme="0"/>
      <name val="Calibri"/>
      <family val="2"/>
      <scheme val="minor"/>
    </font>
    <font>
      <sz val="14"/>
      <color theme="1"/>
      <name val="DB Office"/>
      <family val="2"/>
    </font>
    <font>
      <sz val="11"/>
      <color theme="1"/>
      <name val="DB Office"/>
      <family val="2"/>
    </font>
    <font>
      <b/>
      <sz val="14"/>
      <color theme="1"/>
      <name val="DB Office"/>
      <family val="2"/>
    </font>
    <font>
      <sz val="20"/>
      <color theme="0"/>
      <name val="DB Office"/>
      <family val="2"/>
    </font>
    <font>
      <sz val="9"/>
      <color theme="1"/>
      <name val="DB Office"/>
      <family val="2"/>
    </font>
    <font>
      <sz val="9"/>
      <color indexed="81"/>
      <name val="Tahoma"/>
      <family val="2"/>
    </font>
    <font>
      <sz val="9"/>
      <color indexed="81"/>
      <name val="DB Office"/>
      <family val="2"/>
    </font>
    <font>
      <sz val="12"/>
      <color theme="0"/>
      <name val="DB Office"/>
      <family val="2"/>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s>
  <borders count="1">
    <border>
      <left/>
      <right/>
      <top/>
      <bottom/>
      <diagonal/>
    </border>
  </borders>
  <cellStyleXfs count="2">
    <xf numFmtId="0" fontId="0" fillId="0" borderId="0"/>
    <xf numFmtId="44" fontId="1" fillId="0" borderId="0" applyFont="0" applyFill="0" applyBorder="0" applyProtection="0">
      <alignment horizontal="center"/>
    </xf>
  </cellStyleXfs>
  <cellXfs count="40">
    <xf numFmtId="0" fontId="0" fillId="0" borderId="0" xfId="0"/>
    <xf numFmtId="0" fontId="3" fillId="4" borderId="0" xfId="0" applyFont="1" applyFill="1" applyAlignment="1">
      <alignment horizontal="right"/>
    </xf>
    <xf numFmtId="0" fontId="4" fillId="3" borderId="0" xfId="0" applyFont="1" applyFill="1" applyAlignment="1">
      <alignment horizontal="center"/>
    </xf>
    <xf numFmtId="0" fontId="3" fillId="4" borderId="0" xfId="0" applyFont="1" applyFill="1" applyAlignment="1">
      <alignment horizontal="center"/>
    </xf>
    <xf numFmtId="0" fontId="4" fillId="4" borderId="0" xfId="0" applyFont="1" applyFill="1" applyAlignment="1">
      <alignment horizontal="center"/>
    </xf>
    <xf numFmtId="0" fontId="4" fillId="4" borderId="0" xfId="0" applyFont="1" applyFill="1" applyAlignment="1">
      <alignment horizontal="right"/>
    </xf>
    <xf numFmtId="44" fontId="4" fillId="4" borderId="0" xfId="1" applyFont="1" applyFill="1" applyAlignment="1">
      <alignment horizontal="center"/>
    </xf>
    <xf numFmtId="0" fontId="4" fillId="4" borderId="0" xfId="0" applyFont="1" applyFill="1" applyAlignment="1">
      <alignment horizontal="left"/>
    </xf>
    <xf numFmtId="0" fontId="3" fillId="4" borderId="0" xfId="0" applyFont="1" applyFill="1" applyAlignment="1">
      <alignment horizontal="left"/>
    </xf>
    <xf numFmtId="0" fontId="4" fillId="2" borderId="0" xfId="0" applyFont="1" applyFill="1" applyAlignment="1">
      <alignment horizontal="right"/>
    </xf>
    <xf numFmtId="0" fontId="0" fillId="2" borderId="0" xfId="0" applyFill="1"/>
    <xf numFmtId="0" fontId="5" fillId="4" borderId="0" xfId="0" applyFont="1" applyFill="1" applyAlignment="1">
      <alignment horizontal="right"/>
    </xf>
    <xf numFmtId="0" fontId="7" fillId="4" borderId="0" xfId="0" applyFont="1" applyFill="1" applyAlignment="1">
      <alignment horizontal="left"/>
    </xf>
    <xf numFmtId="165" fontId="3" fillId="2" borderId="0" xfId="1" applyNumberFormat="1" applyFont="1" applyFill="1" applyAlignment="1">
      <alignment horizontal="left"/>
    </xf>
    <xf numFmtId="0" fontId="3" fillId="2" borderId="0" xfId="0" applyFont="1" applyFill="1" applyAlignment="1" applyProtection="1">
      <alignment horizontal="left"/>
      <protection locked="0"/>
    </xf>
    <xf numFmtId="7" fontId="3" fillId="2" borderId="0" xfId="1" applyNumberFormat="1" applyFont="1" applyFill="1" applyAlignment="1" applyProtection="1">
      <alignment horizontal="left" vertical="center"/>
      <protection locked="0"/>
    </xf>
    <xf numFmtId="7" fontId="3" fillId="2" borderId="0" xfId="1" applyNumberFormat="1" applyFont="1" applyFill="1" applyAlignment="1" applyProtection="1">
      <alignment horizontal="left"/>
      <protection locked="0"/>
    </xf>
    <xf numFmtId="0" fontId="6" fillId="3" borderId="0" xfId="0" applyFont="1" applyFill="1" applyAlignment="1">
      <alignment horizontal="left"/>
    </xf>
    <xf numFmtId="0" fontId="4" fillId="2" borderId="0" xfId="0" applyFont="1" applyFill="1" applyAlignment="1">
      <alignment horizontal="center"/>
    </xf>
    <xf numFmtId="0" fontId="4" fillId="2" borderId="0" xfId="0" applyFont="1" applyFill="1" applyAlignment="1">
      <alignment horizontal="left"/>
    </xf>
    <xf numFmtId="0" fontId="7" fillId="4" borderId="0" xfId="0" applyFont="1" applyFill="1" applyAlignment="1">
      <alignment horizontal="center"/>
    </xf>
    <xf numFmtId="0" fontId="5" fillId="4" borderId="0" xfId="0" applyFont="1" applyFill="1" applyAlignment="1">
      <alignment horizontal="left" indent="1"/>
    </xf>
    <xf numFmtId="0" fontId="0" fillId="0" borderId="0" xfId="0" applyAlignment="1">
      <alignment wrapText="1"/>
    </xf>
    <xf numFmtId="7" fontId="0" fillId="0" borderId="0" xfId="0" applyNumberFormat="1" applyAlignment="1">
      <alignment wrapText="1"/>
    </xf>
    <xf numFmtId="44" fontId="0" fillId="0" borderId="0" xfId="0" applyNumberFormat="1" applyAlignment="1">
      <alignment wrapText="1"/>
    </xf>
    <xf numFmtId="164" fontId="0" fillId="0" borderId="0" xfId="1" applyNumberFormat="1" applyFont="1" applyAlignment="1">
      <alignment horizontal="center" wrapText="1"/>
    </xf>
    <xf numFmtId="165" fontId="0" fillId="0" borderId="0" xfId="0" applyNumberFormat="1" applyAlignment="1">
      <alignment wrapText="1"/>
    </xf>
    <xf numFmtId="0" fontId="5" fillId="4" borderId="0" xfId="0" applyFont="1" applyFill="1" applyAlignment="1">
      <alignment horizontal="left" vertical="center" indent="1"/>
    </xf>
    <xf numFmtId="0" fontId="7" fillId="4" borderId="0" xfId="0" applyFont="1" applyFill="1" applyAlignment="1">
      <alignment horizontal="right" vertical="center"/>
    </xf>
    <xf numFmtId="0" fontId="7" fillId="4" borderId="0" xfId="0" applyFont="1" applyFill="1" applyAlignment="1">
      <alignment horizontal="right" vertical="center" wrapText="1"/>
    </xf>
    <xf numFmtId="0" fontId="7" fillId="4" borderId="0" xfId="0" applyFont="1" applyFill="1" applyAlignment="1">
      <alignment horizontal="left" wrapText="1"/>
    </xf>
    <xf numFmtId="0" fontId="7" fillId="4" borderId="0" xfId="0" applyFont="1" applyFill="1" applyAlignment="1">
      <alignment horizontal="left"/>
    </xf>
    <xf numFmtId="0" fontId="4" fillId="4" borderId="0" xfId="0" applyFont="1" applyFill="1" applyAlignment="1">
      <alignment horizontal="left" vertical="center" wrapText="1" shrinkToFit="1"/>
    </xf>
    <xf numFmtId="0" fontId="2" fillId="2" borderId="0" xfId="0" applyFont="1" applyFill="1" applyAlignment="1">
      <alignment horizontal="center"/>
    </xf>
    <xf numFmtId="0" fontId="6" fillId="3" borderId="0" xfId="0" applyFont="1" applyFill="1" applyAlignment="1">
      <alignment horizontal="left"/>
    </xf>
    <xf numFmtId="0" fontId="10" fillId="3" borderId="0" xfId="0" applyFont="1" applyFill="1" applyAlignment="1">
      <alignment horizontal="left" vertical="top"/>
    </xf>
    <xf numFmtId="0" fontId="0" fillId="2" borderId="0" xfId="0" applyFill="1" applyAlignment="1">
      <alignment horizontal="center"/>
    </xf>
    <xf numFmtId="0" fontId="4" fillId="2" borderId="0" xfId="0" applyFont="1" applyFill="1" applyAlignment="1">
      <alignment horizontal="center"/>
    </xf>
    <xf numFmtId="0" fontId="4" fillId="2" borderId="0" xfId="0" applyFont="1" applyFill="1" applyAlignment="1">
      <alignment horizontal="left" vertical="top" wrapText="1"/>
    </xf>
    <xf numFmtId="0" fontId="4" fillId="2" borderId="0" xfId="0" applyFont="1" applyFill="1" applyAlignment="1">
      <alignment horizontal="left" vertical="top"/>
    </xf>
  </cellXfs>
  <cellStyles count="2">
    <cellStyle name="Standard" xfId="0" builtinId="0"/>
    <cellStyle name="Währung" xfId="1" builtinId="4" customBuiltin="1"/>
  </cellStyles>
  <dxfs count="6">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1.intranet.deutschebahn.com/ktom/"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304800</xdr:colOff>
      <xdr:row>0</xdr:row>
      <xdr:rowOff>38101</xdr:rowOff>
    </xdr:from>
    <xdr:to>
      <xdr:col>7</xdr:col>
      <xdr:colOff>20954</xdr:colOff>
      <xdr:row>0</xdr:row>
      <xdr:rowOff>403860</xdr:rowOff>
    </xdr:to>
    <xdr:pic>
      <xdr:nvPicPr>
        <xdr:cNvPr id="2" name="Picture 2" descr="Deutsche Bahn">
          <a:hlinkClick xmlns:r="http://schemas.openxmlformats.org/officeDocument/2006/relationships" r:id="rId1"/>
          <a:extLst>
            <a:ext uri="{FF2B5EF4-FFF2-40B4-BE49-F238E27FC236}">
              <a16:creationId xmlns:a16="http://schemas.microsoft.com/office/drawing/2014/main" id="{A37ACEA7-2CD4-4CE6-ABA5-15DC3FF9B2D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86700" y="38101"/>
          <a:ext cx="478154" cy="3657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91440</xdr:colOff>
      <xdr:row>12</xdr:row>
      <xdr:rowOff>161925</xdr:rowOff>
    </xdr:from>
    <xdr:to>
      <xdr:col>5</xdr:col>
      <xdr:colOff>571500</xdr:colOff>
      <xdr:row>14</xdr:row>
      <xdr:rowOff>7620</xdr:rowOff>
    </xdr:to>
    <xdr:cxnSp macro="">
      <xdr:nvCxnSpPr>
        <xdr:cNvPr id="3" name="Gerade Verbindung mit Pfeil 2">
          <a:extLst>
            <a:ext uri="{FF2B5EF4-FFF2-40B4-BE49-F238E27FC236}">
              <a16:creationId xmlns:a16="http://schemas.microsoft.com/office/drawing/2014/main" id="{51479338-5BFB-4D58-87FC-58401F16AA65}"/>
            </a:ext>
          </a:extLst>
        </xdr:cNvPr>
        <xdr:cNvCxnSpPr/>
      </xdr:nvCxnSpPr>
      <xdr:spPr>
        <a:xfrm flipH="1">
          <a:off x="5250180" y="3697605"/>
          <a:ext cx="876300" cy="2876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xdr:colOff>
      <xdr:row>11</xdr:row>
      <xdr:rowOff>0</xdr:rowOff>
    </xdr:from>
    <xdr:to>
      <xdr:col>6</xdr:col>
      <xdr:colOff>274320</xdr:colOff>
      <xdr:row>16</xdr:row>
      <xdr:rowOff>30480</xdr:rowOff>
    </xdr:to>
    <xdr:sp macro="" textlink="">
      <xdr:nvSpPr>
        <xdr:cNvPr id="5" name="Textfeld 4">
          <a:extLst>
            <a:ext uri="{FF2B5EF4-FFF2-40B4-BE49-F238E27FC236}">
              <a16:creationId xmlns:a16="http://schemas.microsoft.com/office/drawing/2014/main" id="{C2DA560D-2610-44FE-A21D-6E409326FB48}"/>
            </a:ext>
          </a:extLst>
        </xdr:cNvPr>
        <xdr:cNvSpPr txBox="1"/>
      </xdr:nvSpPr>
      <xdr:spPr>
        <a:xfrm>
          <a:off x="5585460" y="2926080"/>
          <a:ext cx="2270760" cy="79248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Bitte beachten Sie die ergänzenden Hinweise, die durch Anklicken der roten Ecken aufgerufen werden können.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C2007-C302-4634-84D4-7D28FE48FF67}">
  <dimension ref="B1:H33"/>
  <sheetViews>
    <sheetView showGridLines="0" showRowColHeaders="0" tabSelected="1" workbookViewId="0">
      <selection activeCell="D11" sqref="D11"/>
    </sheetView>
  </sheetViews>
  <sheetFormatPr baseColWidth="10" defaultColWidth="11.5703125" defaultRowHeight="15" x14ac:dyDescent="0.25"/>
  <cols>
    <col min="1" max="1" width="5.7109375" style="10" customWidth="1"/>
    <col min="2" max="2" width="37.5703125" style="10" customWidth="1"/>
    <col min="3" max="3" width="2.42578125" style="10" customWidth="1"/>
    <col min="4" max="4" width="29.5703125" style="10" customWidth="1"/>
    <col min="5" max="5" width="5.7109375" style="10" customWidth="1"/>
    <col min="6" max="6" width="29.5703125" style="10" customWidth="1"/>
    <col min="7" max="7" width="11.140625" style="10" customWidth="1"/>
    <col min="8" max="8" width="2.140625" style="10" customWidth="1"/>
    <col min="9" max="16384" width="11.5703125" style="10"/>
  </cols>
  <sheetData>
    <row r="1" spans="2:8" ht="33.75" x14ac:dyDescent="0.5">
      <c r="B1" s="33"/>
      <c r="C1" s="33"/>
      <c r="D1" s="33"/>
      <c r="E1" s="33"/>
      <c r="F1" s="33"/>
      <c r="G1" s="33"/>
    </row>
    <row r="2" spans="2:8" ht="25.5" x14ac:dyDescent="0.35">
      <c r="B2" s="34" t="s">
        <v>0</v>
      </c>
      <c r="C2" s="34"/>
      <c r="D2" s="34"/>
      <c r="E2" s="34"/>
      <c r="F2" s="34"/>
      <c r="G2" s="34"/>
      <c r="H2" s="17"/>
    </row>
    <row r="3" spans="2:8" ht="25.5" x14ac:dyDescent="0.35">
      <c r="B3" s="35" t="s">
        <v>22</v>
      </c>
      <c r="C3" s="35"/>
      <c r="D3" s="35"/>
      <c r="E3" s="35"/>
      <c r="F3" s="35"/>
      <c r="G3" s="35"/>
      <c r="H3" s="17"/>
    </row>
    <row r="4" spans="2:8" x14ac:dyDescent="0.25">
      <c r="B4" s="2"/>
      <c r="C4" s="2"/>
      <c r="D4" s="36"/>
      <c r="E4" s="36"/>
      <c r="F4" s="36"/>
      <c r="G4" s="36"/>
      <c r="H4" s="36"/>
    </row>
    <row r="5" spans="2:8" ht="6" customHeight="1" x14ac:dyDescent="0.25">
      <c r="B5" s="37"/>
      <c r="C5" s="37"/>
      <c r="D5" s="37"/>
      <c r="E5" s="37"/>
      <c r="F5" s="37"/>
      <c r="G5" s="37"/>
      <c r="H5" s="37"/>
    </row>
    <row r="6" spans="2:8" ht="75" customHeight="1" x14ac:dyDescent="0.25">
      <c r="B6" s="38" t="s">
        <v>29</v>
      </c>
      <c r="C6" s="39"/>
      <c r="D6" s="39"/>
      <c r="E6" s="39"/>
      <c r="F6" s="39"/>
      <c r="G6" s="39"/>
      <c r="H6" s="18"/>
    </row>
    <row r="7" spans="2:8" ht="5.45" customHeight="1" x14ac:dyDescent="0.25">
      <c r="B7" s="4"/>
      <c r="C7" s="4"/>
      <c r="D7" s="12"/>
      <c r="E7" s="12"/>
      <c r="F7" s="12"/>
      <c r="G7" s="12"/>
      <c r="H7" s="4"/>
    </row>
    <row r="8" spans="2:8" ht="18" x14ac:dyDescent="0.25">
      <c r="B8" s="21" t="s">
        <v>24</v>
      </c>
      <c r="C8" s="1"/>
      <c r="D8" s="3"/>
      <c r="E8" s="3"/>
      <c r="F8" s="3"/>
      <c r="G8" s="4"/>
      <c r="H8" s="4"/>
    </row>
    <row r="9" spans="2:8" ht="7.15" customHeight="1" x14ac:dyDescent="0.25">
      <c r="B9" s="11"/>
      <c r="C9" s="1"/>
      <c r="D9" s="3"/>
      <c r="E9" s="3"/>
      <c r="F9" s="3"/>
      <c r="G9" s="4"/>
      <c r="H9" s="4"/>
    </row>
    <row r="10" spans="2:8" ht="4.9000000000000004" customHeight="1" x14ac:dyDescent="0.25">
      <c r="B10" s="11"/>
      <c r="C10" s="1"/>
      <c r="D10" s="3"/>
      <c r="E10" s="3"/>
      <c r="F10" s="3"/>
      <c r="G10" s="4"/>
      <c r="H10" s="4"/>
    </row>
    <row r="11" spans="2:8" ht="18" x14ac:dyDescent="0.25">
      <c r="B11" s="28" t="s">
        <v>1</v>
      </c>
      <c r="C11" s="5"/>
      <c r="D11" s="14"/>
      <c r="E11" s="3"/>
      <c r="F11" s="8"/>
      <c r="G11" s="4"/>
      <c r="H11" s="4"/>
    </row>
    <row r="12" spans="2:8" ht="8.4499999999999993" customHeight="1" x14ac:dyDescent="0.25">
      <c r="B12" s="5"/>
      <c r="C12" s="5"/>
      <c r="D12" s="8"/>
      <c r="E12" s="3"/>
      <c r="F12" s="8"/>
      <c r="G12" s="4"/>
      <c r="H12" s="4"/>
    </row>
    <row r="13" spans="2:8" ht="18" x14ac:dyDescent="0.25">
      <c r="B13" s="28" t="s">
        <v>17</v>
      </c>
      <c r="C13" s="5"/>
      <c r="D13" s="14"/>
      <c r="E13" s="3"/>
      <c r="F13" s="30"/>
      <c r="G13" s="31"/>
      <c r="H13" s="4"/>
    </row>
    <row r="14" spans="2:8" ht="8.4499999999999993" customHeight="1" x14ac:dyDescent="0.25">
      <c r="B14" s="5"/>
      <c r="C14" s="5"/>
      <c r="D14" s="8"/>
      <c r="E14" s="3"/>
      <c r="F14" s="8"/>
      <c r="G14" s="4"/>
      <c r="H14" s="4"/>
    </row>
    <row r="15" spans="2:8" ht="24" x14ac:dyDescent="0.25">
      <c r="B15" s="29" t="s">
        <v>23</v>
      </c>
      <c r="C15" s="5"/>
      <c r="D15" s="14"/>
      <c r="E15" s="3"/>
      <c r="F15" s="3"/>
      <c r="G15" s="3"/>
      <c r="H15" s="4"/>
    </row>
    <row r="16" spans="2:8" ht="8.4499999999999993" customHeight="1" x14ac:dyDescent="0.25">
      <c r="B16" s="5"/>
      <c r="C16" s="5"/>
      <c r="D16" s="5"/>
      <c r="E16" s="3"/>
      <c r="F16" s="3"/>
      <c r="G16" s="20"/>
      <c r="H16" s="4"/>
    </row>
    <row r="17" spans="2:8" ht="18" x14ac:dyDescent="0.25">
      <c r="B17" s="28" t="s">
        <v>18</v>
      </c>
      <c r="C17" s="5"/>
      <c r="D17" s="14"/>
      <c r="E17" s="3"/>
      <c r="F17" s="3"/>
      <c r="G17" s="3"/>
      <c r="H17" s="4"/>
    </row>
    <row r="18" spans="2:8" ht="8.4499999999999993" customHeight="1" x14ac:dyDescent="0.25">
      <c r="B18" s="5"/>
      <c r="C18" s="5"/>
      <c r="D18" s="5"/>
      <c r="E18" s="5"/>
      <c r="F18" s="3"/>
      <c r="G18" s="3"/>
      <c r="H18" s="4"/>
    </row>
    <row r="19" spans="2:8" ht="32.450000000000003" customHeight="1" x14ac:dyDescent="0.25">
      <c r="B19" s="5"/>
      <c r="C19" s="5"/>
      <c r="D19" s="32" t="str">
        <f>IF(D17=0," ",IF(D17&lt;=Berechnung!A15,"Die tägliche Pendelzeit beträgt bis zu 150 Minuten. Das Pendeln ist damit zumutbar. Es besteht kein Anspruch auf Mietkostenzuschuss.","Die tägliche Pendelzeit übersteigt 150 Minuten und ist deshalb nicht zumutbar."))</f>
        <v xml:space="preserve"> </v>
      </c>
      <c r="E19" s="32"/>
      <c r="F19" s="32"/>
      <c r="G19" s="32"/>
      <c r="H19" s="32"/>
    </row>
    <row r="20" spans="2:8" ht="7.9" customHeight="1" x14ac:dyDescent="0.25">
      <c r="B20" s="5"/>
      <c r="C20" s="5"/>
      <c r="D20" s="7"/>
      <c r="E20" s="7"/>
      <c r="F20" s="7"/>
      <c r="G20" s="4"/>
      <c r="H20" s="4"/>
    </row>
    <row r="21" spans="2:8" ht="3.6" customHeight="1" x14ac:dyDescent="0.25">
      <c r="B21" s="9"/>
      <c r="C21" s="9"/>
      <c r="D21" s="19"/>
      <c r="E21" s="19"/>
      <c r="F21" s="19"/>
      <c r="G21" s="18"/>
      <c r="H21" s="18"/>
    </row>
    <row r="22" spans="2:8" ht="6.6" customHeight="1" x14ac:dyDescent="0.25">
      <c r="B22" s="5"/>
      <c r="C22" s="5"/>
      <c r="D22" s="7"/>
      <c r="E22" s="7"/>
      <c r="F22" s="7"/>
      <c r="G22" s="4"/>
      <c r="H22" s="4"/>
    </row>
    <row r="23" spans="2:8" ht="18" x14ac:dyDescent="0.25">
      <c r="B23" s="27" t="s">
        <v>28</v>
      </c>
      <c r="C23" s="5"/>
      <c r="D23" s="8"/>
      <c r="E23" s="8"/>
      <c r="F23" s="8"/>
      <c r="G23" s="4"/>
      <c r="H23" s="4"/>
    </row>
    <row r="24" spans="2:8" ht="4.1500000000000004" customHeight="1" x14ac:dyDescent="0.25">
      <c r="B24" s="11"/>
      <c r="C24" s="5"/>
      <c r="D24" s="8"/>
      <c r="E24" s="8"/>
      <c r="F24" s="8"/>
      <c r="G24" s="8"/>
      <c r="H24" s="4"/>
    </row>
    <row r="25" spans="2:8" ht="4.9000000000000004" customHeight="1" x14ac:dyDescent="0.25">
      <c r="B25" s="11"/>
      <c r="C25" s="5"/>
      <c r="D25" s="8"/>
      <c r="E25" s="8"/>
      <c r="F25" s="8"/>
      <c r="G25" s="8"/>
      <c r="H25" s="4"/>
    </row>
    <row r="26" spans="2:8" ht="18" x14ac:dyDescent="0.25">
      <c r="B26" s="28" t="s">
        <v>19</v>
      </c>
      <c r="C26" s="5"/>
      <c r="D26" s="15"/>
      <c r="E26" s="8"/>
      <c r="F26" s="3"/>
      <c r="G26" s="8"/>
      <c r="H26" s="4"/>
    </row>
    <row r="27" spans="2:8" ht="8.4499999999999993" customHeight="1" x14ac:dyDescent="0.25">
      <c r="B27" s="5"/>
      <c r="C27" s="5"/>
      <c r="D27" s="8"/>
      <c r="E27" s="8"/>
      <c r="F27" s="8"/>
      <c r="G27" s="8"/>
      <c r="H27" s="4"/>
    </row>
    <row r="28" spans="2:8" ht="18" x14ac:dyDescent="0.25">
      <c r="B28" s="28" t="s">
        <v>20</v>
      </c>
      <c r="C28" s="5"/>
      <c r="D28" s="16"/>
      <c r="E28" s="8"/>
      <c r="F28" s="3"/>
      <c r="G28" s="8"/>
      <c r="H28" s="4"/>
    </row>
    <row r="29" spans="2:8" ht="8.4499999999999993" customHeight="1" x14ac:dyDescent="0.25">
      <c r="B29" s="4"/>
      <c r="C29" s="4"/>
      <c r="D29" s="3"/>
      <c r="E29" s="8"/>
      <c r="F29" s="3"/>
      <c r="G29" s="8"/>
      <c r="H29" s="4"/>
    </row>
    <row r="30" spans="2:8" ht="18" x14ac:dyDescent="0.25">
      <c r="B30" s="28" t="s">
        <v>21</v>
      </c>
      <c r="C30" s="4"/>
      <c r="D30" s="13" t="str">
        <f>IF((OR(D17=0,D26=0,D28=0))," ",IF(Berechnung!A4&gt;Berechnung!C4,IF(Rechner!D17&gt;Berechnung!A15,Berechnung!D13,"Nein"),"Nein"))</f>
        <v xml:space="preserve"> </v>
      </c>
      <c r="E30" s="8"/>
      <c r="F30" s="3"/>
      <c r="G30" s="8"/>
      <c r="H30" s="4"/>
    </row>
    <row r="31" spans="2:8" ht="18" x14ac:dyDescent="0.25">
      <c r="B31" s="4"/>
      <c r="C31" s="4"/>
      <c r="D31" s="3"/>
      <c r="E31" s="8"/>
      <c r="F31" s="3"/>
      <c r="G31" s="8"/>
      <c r="H31" s="4"/>
    </row>
    <row r="32" spans="2:8" x14ac:dyDescent="0.25">
      <c r="B32" s="4"/>
      <c r="C32" s="4"/>
      <c r="D32" s="6"/>
      <c r="E32" s="6"/>
      <c r="F32" s="6"/>
      <c r="G32" s="6"/>
      <c r="H32" s="4"/>
    </row>
    <row r="33" spans="2:8" x14ac:dyDescent="0.25">
      <c r="B33" s="4"/>
      <c r="C33" s="4"/>
      <c r="D33" s="4"/>
      <c r="E33" s="4"/>
      <c r="F33" s="4"/>
      <c r="G33" s="4"/>
      <c r="H33" s="4"/>
    </row>
  </sheetData>
  <sheetProtection algorithmName="SHA-512" hashValue="HseAEHxuU5HeMdwJnrAy0YSi6tvVx1KO0UPyG9Mn1O21rfawNc/kNCWT9LGBqLrozj0461IjK8IGQrHWi2eWEg==" saltValue="RIgkLItpRyf/KKWCaIn66w==" spinCount="100000" sheet="1" objects="1" scenarios="1" selectLockedCells="1"/>
  <protectedRanges>
    <protectedRange sqref="D11:E11" name="Bereich1"/>
    <protectedRange sqref="D13:E13" name="Bereich2"/>
    <protectedRange sqref="D15:E15" name="Bereich3"/>
    <protectedRange sqref="D17:E17" name="Bereich4"/>
    <protectedRange sqref="D26:E26" name="Bereich5"/>
    <protectedRange sqref="D28:E28" name="Bereich6"/>
  </protectedRanges>
  <mergeCells count="8">
    <mergeCell ref="F13:G13"/>
    <mergeCell ref="D19:H19"/>
    <mergeCell ref="B1:G1"/>
    <mergeCell ref="B2:G2"/>
    <mergeCell ref="B3:G3"/>
    <mergeCell ref="D4:H4"/>
    <mergeCell ref="B5:H5"/>
    <mergeCell ref="B6:G6"/>
  </mergeCells>
  <conditionalFormatting sqref="D30">
    <cfRule type="cellIs" dxfId="5" priority="4" operator="between">
      <formula>1</formula>
      <formula>151</formula>
    </cfRule>
    <cfRule type="containsText" dxfId="4" priority="6" operator="containsText" text="Nein">
      <formula>NOT(ISERROR(SEARCH("Nein",D30)))</formula>
    </cfRule>
  </conditionalFormatting>
  <conditionalFormatting sqref="D32:F32">
    <cfRule type="containsText" dxfId="3" priority="5" operator="containsText" text="Nein">
      <formula>NOT(ISERROR(SEARCH("Nein",D32)))</formula>
    </cfRule>
  </conditionalFormatting>
  <conditionalFormatting sqref="G32">
    <cfRule type="containsText" dxfId="2" priority="3" operator="containsText" text="Nein">
      <formula>NOT(ISERROR(SEARCH("Nein",G32)))</formula>
    </cfRule>
  </conditionalFormatting>
  <conditionalFormatting sqref="D19:E19">
    <cfRule type="containsText" dxfId="1" priority="1" operator="containsText" text="die tägliche Pendelzeit beträgt bis zu 150 Minuten. Das Pendeln ist damit zumutbar. Es besteht kein Anspruch auf Mietkostenzuschuss.">
      <formula>NOT(ISERROR(SEARCH("die tägliche Pendelzeit beträgt bis zu 150 Minuten. Das Pendeln ist damit zumutbar. Es besteht kein Anspruch auf Mietkostenzuschuss.",D19)))</formula>
    </cfRule>
    <cfRule type="containsText" dxfId="0" priority="2" operator="containsText" text="die tägliche Pendelzeit übersteigt 150 Minuten und ist deshalb nicht zumutbar.">
      <formula>NOT(ISERROR(SEARCH("die tägliche Pendelzeit übersteigt 150 Minuten und ist deshalb nicht zumutbar.",D19)))</formula>
    </cfRule>
  </conditionalFormatting>
  <pageMargins left="0.7" right="0.7" top="0.78740157499999996" bottom="0.78740157499999996"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2:C8"/>
  <sheetViews>
    <sheetView workbookViewId="0">
      <selection activeCell="B16" sqref="B16"/>
    </sheetView>
  </sheetViews>
  <sheetFormatPr baseColWidth="10" defaultColWidth="9.140625" defaultRowHeight="15" x14ac:dyDescent="0.25"/>
  <cols>
    <col min="1" max="1" width="45.7109375" bestFit="1" customWidth="1"/>
    <col min="2" max="2" width="13.85546875" customWidth="1"/>
  </cols>
  <sheetData>
    <row r="2" spans="1:3" x14ac:dyDescent="0.25">
      <c r="A2" t="s">
        <v>15</v>
      </c>
      <c r="B2">
        <v>150.1</v>
      </c>
      <c r="C2" t="s">
        <v>8</v>
      </c>
    </row>
    <row r="4" spans="1:3" x14ac:dyDescent="0.25">
      <c r="A4" t="s">
        <v>16</v>
      </c>
      <c r="B4">
        <v>15</v>
      </c>
      <c r="C4" t="s">
        <v>9</v>
      </c>
    </row>
    <row r="6" spans="1:3" x14ac:dyDescent="0.25">
      <c r="A6" t="s">
        <v>7</v>
      </c>
      <c r="B6">
        <v>50</v>
      </c>
      <c r="C6" t="s">
        <v>9</v>
      </c>
    </row>
    <row r="8" spans="1:3" x14ac:dyDescent="0.25">
      <c r="A8" t="s">
        <v>10</v>
      </c>
      <c r="B8">
        <v>350</v>
      </c>
      <c r="C8" t="s">
        <v>11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D15"/>
  <sheetViews>
    <sheetView workbookViewId="0">
      <selection activeCell="D18" sqref="D18"/>
    </sheetView>
  </sheetViews>
  <sheetFormatPr baseColWidth="10" defaultColWidth="9.140625" defaultRowHeight="15" x14ac:dyDescent="0.25"/>
  <cols>
    <col min="1" max="1" width="36.28515625" style="22" customWidth="1"/>
    <col min="2" max="2" width="30.5703125" style="22" bestFit="1" customWidth="1"/>
    <col min="3" max="4" width="35.85546875" style="22" customWidth="1"/>
    <col min="5" max="16384" width="9.140625" style="22"/>
  </cols>
  <sheetData>
    <row r="2" spans="1:4" x14ac:dyDescent="0.25">
      <c r="A2" s="22" t="s">
        <v>5</v>
      </c>
    </row>
    <row r="3" spans="1:4" ht="26.45" customHeight="1" x14ac:dyDescent="0.25">
      <c r="A3" s="22" t="s">
        <v>2</v>
      </c>
      <c r="B3" s="22" t="s">
        <v>3</v>
      </c>
      <c r="C3" s="22" t="s">
        <v>26</v>
      </c>
      <c r="D3" s="22" t="s">
        <v>4</v>
      </c>
    </row>
    <row r="4" spans="1:4" x14ac:dyDescent="0.25">
      <c r="A4" s="23">
        <f>Rechner!D26</f>
        <v>0</v>
      </c>
      <c r="B4" s="23">
        <f>Rechner!D28</f>
        <v>0</v>
      </c>
      <c r="C4" s="24">
        <f>B4/100*D4</f>
        <v>0</v>
      </c>
      <c r="D4" s="22">
        <v>10</v>
      </c>
    </row>
    <row r="8" spans="1:4" ht="30" x14ac:dyDescent="0.25">
      <c r="A8" s="22" t="s">
        <v>6</v>
      </c>
    </row>
    <row r="9" spans="1:4" ht="45" x14ac:dyDescent="0.25">
      <c r="A9" s="22" t="s">
        <v>27</v>
      </c>
      <c r="B9" s="22" t="s">
        <v>12</v>
      </c>
      <c r="C9" s="22" t="s">
        <v>13</v>
      </c>
      <c r="D9" s="22" t="s">
        <v>14</v>
      </c>
    </row>
    <row r="10" spans="1:4" x14ac:dyDescent="0.25">
      <c r="A10" s="24">
        <f>A4-C4</f>
        <v>0</v>
      </c>
      <c r="B10" s="25">
        <f>Datenblatt!B8</f>
        <v>350</v>
      </c>
      <c r="C10" s="22">
        <v>60</v>
      </c>
      <c r="D10" s="26">
        <f>A10/100*C10</f>
        <v>0</v>
      </c>
    </row>
    <row r="12" spans="1:4" x14ac:dyDescent="0.25">
      <c r="D12" s="22" t="s">
        <v>7</v>
      </c>
    </row>
    <row r="13" spans="1:4" x14ac:dyDescent="0.25">
      <c r="D13" s="26">
        <f>IF(D10&gt;B10,B10,D10)</f>
        <v>0</v>
      </c>
    </row>
    <row r="14" spans="1:4" x14ac:dyDescent="0.25">
      <c r="A14" s="22" t="s">
        <v>25</v>
      </c>
    </row>
    <row r="15" spans="1:4" x14ac:dyDescent="0.25">
      <c r="A15" s="22">
        <v>150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A5D759F60A79E48BC8CFFD3C662B7CC" ma:contentTypeVersion="13" ma:contentTypeDescription="Ein neues Dokument erstellen." ma:contentTypeScope="" ma:versionID="97cb5195ca8d531486d080b7701a992c">
  <xsd:schema xmlns:xsd="http://www.w3.org/2001/XMLSchema" xmlns:xs="http://www.w3.org/2001/XMLSchema" xmlns:p="http://schemas.microsoft.com/office/2006/metadata/properties" xmlns:ns2="8dd931e8-d848-4ecf-b3ae-b42e32acfd0b" xmlns:ns3="8e48f937-c91d-4853-8ab4-3281bce5dcfd" targetNamespace="http://schemas.microsoft.com/office/2006/metadata/properties" ma:root="true" ma:fieldsID="16610d6a857c4e32acb52e081f5b274c" ns2:_="" ns3:_="">
    <xsd:import namespace="8dd931e8-d848-4ecf-b3ae-b42e32acfd0b"/>
    <xsd:import namespace="8e48f937-c91d-4853-8ab4-3281bce5dcf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Zuordnung" minOccurs="0"/>
                <xsd:element ref="ns2:MediaServiceOCR"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d931e8-d848-4ecf-b3ae-b42e32acf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Zuordnung" ma:index="13" nillable="true" ma:displayName="Zuordnung" ma:format="Dropdown" ma:internalName="Zuordnung">
      <xsd:simpleType>
        <xsd:restriction base="dms:Choice">
          <xsd:enumeration value="EiB und KfV"/>
          <xsd:enumeration value="KfV"/>
          <xsd:enumeration value="EiB"/>
          <xsd:enumeration value="Fachkraft für Gebäudemanagement"/>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48f937-c91d-4853-8ab4-3281bce5dcfd"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Zuordnung xmlns="8dd931e8-d848-4ecf-b3ae-b42e32acfd0b" xsi:nil="true"/>
  </documentManagement>
</p:properties>
</file>

<file path=customXml/itemProps1.xml><?xml version="1.0" encoding="utf-8"?>
<ds:datastoreItem xmlns:ds="http://schemas.openxmlformats.org/officeDocument/2006/customXml" ds:itemID="{83106A34-9B18-4CBD-9576-9D82CEC16499}"/>
</file>

<file path=customXml/itemProps2.xml><?xml version="1.0" encoding="utf-8"?>
<ds:datastoreItem xmlns:ds="http://schemas.openxmlformats.org/officeDocument/2006/customXml" ds:itemID="{D183FEEF-52AA-48A6-8D65-6C0FD8505BBF}"/>
</file>

<file path=customXml/itemProps3.xml><?xml version="1.0" encoding="utf-8"?>
<ds:datastoreItem xmlns:ds="http://schemas.openxmlformats.org/officeDocument/2006/customXml" ds:itemID="{A14E6D3F-E50E-4E9D-9391-84E43045064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Rechner</vt:lpstr>
      <vt:lpstr>Datenblatt</vt:lpstr>
      <vt:lpstr>Berechnung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2019-02-11T09:46:37Z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0x0101004A5D759F60A79E48BC8CFFD3C662B7CC</vt:lpwstr>
  </property>
</Properties>
</file>